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E35" i="1"/>
  <c r="E44"/>
  <c r="E23"/>
  <c r="E34"/>
  <c r="E57"/>
  <c r="E45"/>
  <c r="E27"/>
  <c r="E3"/>
  <c r="E7"/>
  <c r="E11"/>
  <c r="E21"/>
  <c r="E40"/>
  <c r="E60"/>
  <c r="E56"/>
  <c r="E55"/>
  <c r="E54"/>
  <c r="E53"/>
  <c r="E52"/>
  <c r="E51"/>
  <c r="E50"/>
  <c r="E49"/>
  <c r="E48"/>
  <c r="E47"/>
  <c r="E46"/>
  <c r="E43"/>
  <c r="E42"/>
  <c r="E41"/>
  <c r="E39"/>
  <c r="E38"/>
  <c r="E37"/>
  <c r="E36"/>
  <c r="E33"/>
  <c r="E32"/>
  <c r="E31"/>
  <c r="E30"/>
  <c r="E29"/>
  <c r="E28"/>
  <c r="E26"/>
  <c r="E25"/>
  <c r="E24"/>
  <c r="E22"/>
  <c r="E20"/>
  <c r="E19"/>
  <c r="E18"/>
  <c r="E17"/>
  <c r="E16"/>
  <c r="E15"/>
  <c r="E14"/>
  <c r="E13"/>
  <c r="E12"/>
  <c r="E10"/>
  <c r="E9"/>
  <c r="E8"/>
  <c r="E6"/>
  <c r="E4"/>
  <c r="E5"/>
  <c r="E63" l="1"/>
</calcChain>
</file>

<file path=xl/sharedStrings.xml><?xml version="1.0" encoding="utf-8"?>
<sst xmlns="http://schemas.openxmlformats.org/spreadsheetml/2006/main" count="69" uniqueCount="69">
  <si>
    <t>PROTOCOLLO</t>
  </si>
  <si>
    <t>ISEE</t>
  </si>
  <si>
    <t>CANONE</t>
  </si>
  <si>
    <t>N.3158 DEL 17/02/2022</t>
  </si>
  <si>
    <t>N.1854 DEL 31/01/2022</t>
  </si>
  <si>
    <t>N.3521 DEL 23/02/2022</t>
  </si>
  <si>
    <t>N.1694 DEL 27/07/2022</t>
  </si>
  <si>
    <t>N.23002 DEL 22/12/2021</t>
  </si>
  <si>
    <t xml:space="preserve"> N.3219 del 17/02/2022</t>
  </si>
  <si>
    <t>N.3151 DEL 17/02/2022</t>
  </si>
  <si>
    <t>N.22587 DEL 16/12/2021</t>
  </si>
  <si>
    <t>N.22827 DEL 20/12/2021</t>
  </si>
  <si>
    <t xml:space="preserve"> N.22929 DEL 21/12/2021</t>
  </si>
  <si>
    <t>N.22925 DEL 21/12/2021</t>
  </si>
  <si>
    <t>N.23021 DEL 22/12/2021</t>
  </si>
  <si>
    <t>N.23247 DEL 28/12/2021</t>
  </si>
  <si>
    <t>N.23213 DEL 27/12/2021</t>
  </si>
  <si>
    <t>N.23212 DEL 27/12/2021</t>
  </si>
  <si>
    <t>N.23283 DEL 28/12/2021</t>
  </si>
  <si>
    <t>N.23216 DEL 29/12/2021</t>
  </si>
  <si>
    <t>N.173 DEL 04/01/2022</t>
  </si>
  <si>
    <t>N176 DEL 04/01/2022</t>
  </si>
  <si>
    <t>N.1337 DEL 21/01/2022</t>
  </si>
  <si>
    <t>N.1331 DEL 21/01/2022</t>
  </si>
  <si>
    <t>N.1574 DEL 26/01/2022</t>
  </si>
  <si>
    <t>N.2064 DEL 02/02/2022</t>
  </si>
  <si>
    <t>N.2090 DEL 02/02/2022</t>
  </si>
  <si>
    <t>N.2087 DEL 02/02/2022</t>
  </si>
  <si>
    <t>N.2366 DEL 07/02/2022</t>
  </si>
  <si>
    <t>N.2363 DEL 07/02/2022</t>
  </si>
  <si>
    <t>N.2365 DEL 07/02/2022</t>
  </si>
  <si>
    <t>N.2368 DEL 07/02/2022</t>
  </si>
  <si>
    <t>N.2369 DEL 07/02/2022</t>
  </si>
  <si>
    <t>N.2479 DEL 08/02/2022</t>
  </si>
  <si>
    <t>N.2498 DEL 08/02/2022</t>
  </si>
  <si>
    <t>N.2584 DEL 09/02/2022</t>
  </si>
  <si>
    <t>N.2684 DEL 10/02/2022</t>
  </si>
  <si>
    <t>N.3106 DEL 16/02/2022</t>
  </si>
  <si>
    <t>N.3150 DEL 17/02/2022</t>
  </si>
  <si>
    <t>N.3218 DEL 17/02/2022</t>
  </si>
  <si>
    <t>N.3519 DEL 23/02/2022</t>
  </si>
  <si>
    <t>N.3523 DEL 23/02/2022</t>
  </si>
  <si>
    <t>N.3522 DEL 23/02/2022</t>
  </si>
  <si>
    <t>N.2267 DEL 04/02/2022</t>
  </si>
  <si>
    <t>N.23007 DEL 22/12/2021</t>
  </si>
  <si>
    <t>N. 3216 DEL 17/02/2022</t>
  </si>
  <si>
    <t>N. 22572 DEL 16/12/2021</t>
  </si>
  <si>
    <t>N. 23020 DEL 22/12/2021</t>
  </si>
  <si>
    <t>N. 35 DEL 03/01/2022</t>
  </si>
  <si>
    <t>N. 3261 DEL 18/02/2022</t>
  </si>
  <si>
    <t>N. 23077 DEL 23.12.2021</t>
  </si>
  <si>
    <t>N. 23242 DEL 28/12/2021</t>
  </si>
  <si>
    <t>n. 3178 del 17/02/2022</t>
  </si>
  <si>
    <t>N. 22933 DEL 21/12/2021</t>
  </si>
  <si>
    <t>N. 23354 DEL 29/12/2021</t>
  </si>
  <si>
    <t>N. 1245 DEL 20/01/2022</t>
  </si>
  <si>
    <t>N. 326 DEL 18/02/2022</t>
  </si>
  <si>
    <t>Domande Escluse per mancanza di requisiti/documentazione non conforme</t>
  </si>
  <si>
    <t>PROT. N. 22924 SEL 21/12/2021-ISEE NON CONFORME</t>
  </si>
  <si>
    <t>PROT. N. 2358 DEL 07/02/2022-ISEE NON CONFOME</t>
  </si>
  <si>
    <t>PROT. 23016 DEL 22/12/2021-CONTRATTO NON CONFORME</t>
  </si>
  <si>
    <t>Rimborso Concesso in €</t>
  </si>
  <si>
    <t>PROT. N. 2360 DEL 07/02/2022- NON RESIDENTE</t>
  </si>
  <si>
    <t>N.2362 DEL 07/02/2022 - NON RESIDENTE</t>
  </si>
  <si>
    <t>PROT. n. 23243 del 28/12/2021-ISEE NON CONFORME</t>
  </si>
  <si>
    <t>N. 22926 DEL 21/12/2021</t>
  </si>
  <si>
    <t xml:space="preserve">N.23014 DEL 22/12/2022 </t>
  </si>
  <si>
    <t xml:space="preserve">N. 3288 DEL 18/02/2022 </t>
  </si>
  <si>
    <t xml:space="preserve">N. 22832 DEL 20/12/2021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</si>
</sst>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2" borderId="0" xfId="0" applyFill="1"/>
    <xf numFmtId="0" fontId="0" fillId="0" borderId="2" xfId="0" applyFill="1" applyBorder="1"/>
    <xf numFmtId="0" fontId="0" fillId="0" borderId="3" xfId="0" applyBorder="1"/>
    <xf numFmtId="0" fontId="0" fillId="2" borderId="0" xfId="0" applyFont="1" applyFill="1"/>
    <xf numFmtId="0" fontId="0" fillId="2" borderId="6" xfId="0" applyFont="1" applyFill="1" applyBorder="1"/>
    <xf numFmtId="0" fontId="0" fillId="0" borderId="3" xfId="0" applyFill="1" applyBorder="1"/>
    <xf numFmtId="0" fontId="1" fillId="2" borderId="4" xfId="0" applyFont="1" applyFill="1" applyBorder="1"/>
    <xf numFmtId="0" fontId="0" fillId="0" borderId="0" xfId="0" applyBorder="1"/>
    <xf numFmtId="0" fontId="3" fillId="2" borderId="5" xfId="0" applyFont="1" applyFill="1" applyBorder="1"/>
    <xf numFmtId="9" fontId="3" fillId="2" borderId="1" xfId="0" applyNumberFormat="1" applyFont="1" applyFill="1" applyBorder="1"/>
    <xf numFmtId="0" fontId="2" fillId="0" borderId="7" xfId="0" applyFont="1" applyBorder="1"/>
    <xf numFmtId="0" fontId="2" fillId="0" borderId="5" xfId="0" applyFont="1" applyFill="1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0"/>
  <sheetViews>
    <sheetView tabSelected="1" workbookViewId="0">
      <selection activeCell="I61" sqref="I61"/>
    </sheetView>
  </sheetViews>
  <sheetFormatPr defaultRowHeight="15"/>
  <cols>
    <col min="2" max="2" width="61.28515625" customWidth="1"/>
    <col min="5" max="5" width="27.140625" customWidth="1"/>
  </cols>
  <sheetData>
    <row r="1" spans="1:5" ht="15.75" thickBot="1"/>
    <row r="2" spans="1:5" ht="15.75" thickBot="1">
      <c r="A2" s="11"/>
      <c r="B2" s="13" t="s">
        <v>0</v>
      </c>
      <c r="C2" s="13" t="s">
        <v>1</v>
      </c>
      <c r="D2" s="13" t="s">
        <v>2</v>
      </c>
      <c r="E2" s="14" t="s">
        <v>61</v>
      </c>
    </row>
    <row r="3" spans="1:5">
      <c r="A3" s="7">
        <v>1</v>
      </c>
      <c r="B3" s="7" t="s">
        <v>8</v>
      </c>
      <c r="C3" s="7">
        <v>4013.02</v>
      </c>
      <c r="D3" s="7">
        <v>6600</v>
      </c>
      <c r="E3" s="2">
        <f>(D3/100)*15+15</f>
        <v>1005</v>
      </c>
    </row>
    <row r="4" spans="1:5">
      <c r="A4" s="2">
        <v>2</v>
      </c>
      <c r="B4" s="2" t="s">
        <v>7</v>
      </c>
      <c r="C4" s="2">
        <v>5542.18</v>
      </c>
      <c r="D4" s="2">
        <v>4440</v>
      </c>
      <c r="E4" s="2">
        <f>(D4/100)*15+16</f>
        <v>682</v>
      </c>
    </row>
    <row r="5" spans="1:5">
      <c r="A5" s="2">
        <v>3</v>
      </c>
      <c r="B5" s="2" t="s">
        <v>6</v>
      </c>
      <c r="C5" s="2">
        <v>12880.78</v>
      </c>
      <c r="D5" s="2">
        <v>6000</v>
      </c>
      <c r="E5" s="2">
        <f>(D5/100)*15+16</f>
        <v>916</v>
      </c>
    </row>
    <row r="6" spans="1:5">
      <c r="A6" s="2">
        <v>4</v>
      </c>
      <c r="B6" s="2" t="s">
        <v>5</v>
      </c>
      <c r="C6" s="2">
        <v>1590.4</v>
      </c>
      <c r="D6" s="2">
        <v>2520</v>
      </c>
      <c r="E6" s="2">
        <f>(D6/100)*15+16</f>
        <v>394</v>
      </c>
    </row>
    <row r="7" spans="1:5">
      <c r="A7" s="2">
        <v>5</v>
      </c>
      <c r="B7" s="2" t="s">
        <v>4</v>
      </c>
      <c r="C7" s="2">
        <v>12359.9</v>
      </c>
      <c r="D7" s="2">
        <v>6600</v>
      </c>
      <c r="E7" s="2">
        <f>(D7/100)*15+15</f>
        <v>1005</v>
      </c>
    </row>
    <row r="8" spans="1:5">
      <c r="A8" s="2">
        <v>6</v>
      </c>
      <c r="B8" s="2" t="s">
        <v>3</v>
      </c>
      <c r="C8" s="2">
        <v>4800</v>
      </c>
      <c r="D8" s="2">
        <v>4800</v>
      </c>
      <c r="E8" s="2">
        <f>(D8/100)*15+16</f>
        <v>736</v>
      </c>
    </row>
    <row r="9" spans="1:5">
      <c r="A9" s="2">
        <v>7</v>
      </c>
      <c r="B9" s="2" t="s">
        <v>9</v>
      </c>
      <c r="C9" s="2">
        <v>6921.55</v>
      </c>
      <c r="D9" s="2">
        <v>4800</v>
      </c>
      <c r="E9" s="2">
        <f>(D9/100)*15+16</f>
        <v>736</v>
      </c>
    </row>
    <row r="10" spans="1:5">
      <c r="A10" s="2">
        <v>8</v>
      </c>
      <c r="B10" s="2" t="s">
        <v>10</v>
      </c>
      <c r="C10" s="2">
        <v>5731.6</v>
      </c>
      <c r="D10" s="2">
        <v>6000</v>
      </c>
      <c r="E10" s="2">
        <f>(D10/100)*15+16</f>
        <v>916</v>
      </c>
    </row>
    <row r="11" spans="1:5">
      <c r="A11" s="2">
        <v>9</v>
      </c>
      <c r="B11" s="2" t="s">
        <v>11</v>
      </c>
      <c r="C11" s="2">
        <v>5619.91</v>
      </c>
      <c r="D11" s="2">
        <v>6600</v>
      </c>
      <c r="E11" s="2">
        <f>(D11/100)*15+15</f>
        <v>1005</v>
      </c>
    </row>
    <row r="12" spans="1:5">
      <c r="A12" s="2">
        <v>10</v>
      </c>
      <c r="B12" s="2" t="s">
        <v>12</v>
      </c>
      <c r="C12" s="2">
        <v>0</v>
      </c>
      <c r="D12" s="2">
        <v>6000</v>
      </c>
      <c r="E12" s="2">
        <f t="shared" ref="E12:E20" si="0">(D12/100)*15+16</f>
        <v>916</v>
      </c>
    </row>
    <row r="13" spans="1:5">
      <c r="A13" s="2">
        <v>11</v>
      </c>
      <c r="B13" s="2" t="s">
        <v>13</v>
      </c>
      <c r="C13" s="2">
        <v>0</v>
      </c>
      <c r="D13" s="2">
        <v>6000</v>
      </c>
      <c r="E13" s="2">
        <f t="shared" si="0"/>
        <v>916</v>
      </c>
    </row>
    <row r="14" spans="1:5">
      <c r="A14" s="2">
        <v>12</v>
      </c>
      <c r="B14" s="2" t="s">
        <v>14</v>
      </c>
      <c r="C14" s="2">
        <v>4742.6899999999996</v>
      </c>
      <c r="D14" s="2">
        <v>6600</v>
      </c>
      <c r="E14" s="2">
        <f t="shared" si="0"/>
        <v>1006</v>
      </c>
    </row>
    <row r="15" spans="1:5">
      <c r="A15" s="2">
        <v>13</v>
      </c>
      <c r="B15" s="2" t="s">
        <v>15</v>
      </c>
      <c r="C15" s="2">
        <v>6328</v>
      </c>
      <c r="D15" s="2">
        <v>4800</v>
      </c>
      <c r="E15" s="2">
        <f t="shared" si="0"/>
        <v>736</v>
      </c>
    </row>
    <row r="16" spans="1:5">
      <c r="A16" s="2">
        <v>14</v>
      </c>
      <c r="B16" s="2" t="s">
        <v>16</v>
      </c>
      <c r="C16" s="2">
        <v>1782.53</v>
      </c>
      <c r="D16" s="2">
        <v>5400</v>
      </c>
      <c r="E16" s="2">
        <f t="shared" si="0"/>
        <v>826</v>
      </c>
    </row>
    <row r="17" spans="1:5">
      <c r="A17" s="2">
        <v>15</v>
      </c>
      <c r="B17" s="2" t="s">
        <v>18</v>
      </c>
      <c r="C17" s="2">
        <v>1654.7</v>
      </c>
      <c r="D17" s="2">
        <v>6000</v>
      </c>
      <c r="E17" s="2">
        <f t="shared" si="0"/>
        <v>916</v>
      </c>
    </row>
    <row r="18" spans="1:5">
      <c r="A18" s="2">
        <v>16</v>
      </c>
      <c r="B18" s="2" t="s">
        <v>19</v>
      </c>
      <c r="C18" s="2">
        <v>7402.95</v>
      </c>
      <c r="D18" s="2">
        <v>6000</v>
      </c>
      <c r="E18" s="2">
        <f t="shared" si="0"/>
        <v>916</v>
      </c>
    </row>
    <row r="19" spans="1:5">
      <c r="A19" s="2">
        <v>17</v>
      </c>
      <c r="B19" s="2" t="s">
        <v>20</v>
      </c>
      <c r="C19" s="2">
        <v>1330.25</v>
      </c>
      <c r="D19" s="2">
        <v>4800</v>
      </c>
      <c r="E19" s="2">
        <f t="shared" si="0"/>
        <v>736</v>
      </c>
    </row>
    <row r="20" spans="1:5">
      <c r="A20" s="2">
        <v>18</v>
      </c>
      <c r="B20" s="2" t="s">
        <v>21</v>
      </c>
      <c r="C20" s="2">
        <v>0</v>
      </c>
      <c r="D20" s="2">
        <v>4000</v>
      </c>
      <c r="E20" s="2">
        <f t="shared" si="0"/>
        <v>616</v>
      </c>
    </row>
    <row r="21" spans="1:5">
      <c r="A21" s="2">
        <v>19</v>
      </c>
      <c r="B21" s="2" t="s">
        <v>22</v>
      </c>
      <c r="C21" s="2">
        <v>668.8</v>
      </c>
      <c r="D21" s="2">
        <v>8400</v>
      </c>
      <c r="E21" s="2">
        <f>(D21/100)*15+15</f>
        <v>1275</v>
      </c>
    </row>
    <row r="22" spans="1:5">
      <c r="A22" s="2">
        <v>20</v>
      </c>
      <c r="B22" s="2" t="s">
        <v>23</v>
      </c>
      <c r="C22" s="2">
        <v>1297.3900000000001</v>
      </c>
      <c r="D22" s="2">
        <v>5400</v>
      </c>
      <c r="E22" s="2">
        <f>(D22/100)*15+16</f>
        <v>826</v>
      </c>
    </row>
    <row r="23" spans="1:5">
      <c r="A23" s="2">
        <v>21</v>
      </c>
      <c r="B23" s="2" t="s">
        <v>24</v>
      </c>
      <c r="C23" s="2">
        <v>591.48</v>
      </c>
      <c r="D23" s="2">
        <v>2400</v>
      </c>
      <c r="E23" s="2">
        <f>(D23/100)*15+17</f>
        <v>377</v>
      </c>
    </row>
    <row r="24" spans="1:5">
      <c r="A24" s="2">
        <v>22</v>
      </c>
      <c r="B24" s="2" t="s">
        <v>25</v>
      </c>
      <c r="C24" s="2">
        <v>2950.88</v>
      </c>
      <c r="D24" s="2">
        <v>7200</v>
      </c>
      <c r="E24" s="2">
        <f>(D24/100)*15+16</f>
        <v>1096</v>
      </c>
    </row>
    <row r="25" spans="1:5">
      <c r="A25" s="2">
        <v>23</v>
      </c>
      <c r="B25" s="2" t="s">
        <v>26</v>
      </c>
      <c r="C25" s="2">
        <v>3969.65</v>
      </c>
      <c r="D25" s="2">
        <v>4800</v>
      </c>
      <c r="E25" s="2">
        <f>(D25/100)*15+16</f>
        <v>736</v>
      </c>
    </row>
    <row r="26" spans="1:5" ht="15" customHeight="1">
      <c r="A26" s="2">
        <v>24</v>
      </c>
      <c r="B26" s="2" t="s">
        <v>27</v>
      </c>
      <c r="C26" s="2">
        <v>0</v>
      </c>
      <c r="D26" s="2">
        <v>6000</v>
      </c>
      <c r="E26" s="2">
        <f>(D26/100)*15+16</f>
        <v>916</v>
      </c>
    </row>
    <row r="27" spans="1:5">
      <c r="A27" s="2">
        <v>25</v>
      </c>
      <c r="B27" s="2" t="s">
        <v>28</v>
      </c>
      <c r="C27" s="2">
        <v>1303.0999999999999</v>
      </c>
      <c r="D27" s="2">
        <v>6600</v>
      </c>
      <c r="E27" s="2">
        <f>(D27/100)*15+15</f>
        <v>1005</v>
      </c>
    </row>
    <row r="28" spans="1:5">
      <c r="A28" s="2">
        <v>26</v>
      </c>
      <c r="B28" s="2" t="s">
        <v>29</v>
      </c>
      <c r="C28" s="2">
        <v>6884.12</v>
      </c>
      <c r="D28" s="2">
        <v>3600</v>
      </c>
      <c r="E28" s="2">
        <f t="shared" ref="E28:E39" si="1">(D28/100)*15+16</f>
        <v>556</v>
      </c>
    </row>
    <row r="29" spans="1:5">
      <c r="A29" s="2">
        <v>27</v>
      </c>
      <c r="B29" s="2" t="s">
        <v>30</v>
      </c>
      <c r="C29" s="2">
        <v>6721</v>
      </c>
      <c r="D29" s="2">
        <v>5400</v>
      </c>
      <c r="E29" s="2">
        <f t="shared" si="1"/>
        <v>826</v>
      </c>
    </row>
    <row r="30" spans="1:5">
      <c r="A30" s="2">
        <v>28</v>
      </c>
      <c r="B30" s="2" t="s">
        <v>31</v>
      </c>
      <c r="C30" s="2">
        <v>6282.8</v>
      </c>
      <c r="D30" s="2">
        <v>6000</v>
      </c>
      <c r="E30" s="2">
        <f t="shared" si="1"/>
        <v>916</v>
      </c>
    </row>
    <row r="31" spans="1:5">
      <c r="A31" s="2">
        <v>29</v>
      </c>
      <c r="B31" s="2" t="s">
        <v>32</v>
      </c>
      <c r="C31" s="2">
        <v>4824.41</v>
      </c>
      <c r="D31" s="2">
        <v>4680</v>
      </c>
      <c r="E31" s="2">
        <f t="shared" si="1"/>
        <v>718</v>
      </c>
    </row>
    <row r="32" spans="1:5">
      <c r="A32" s="2">
        <v>30</v>
      </c>
      <c r="B32" s="2" t="s">
        <v>33</v>
      </c>
      <c r="C32" s="2">
        <v>5067.5200000000004</v>
      </c>
      <c r="D32" s="2">
        <v>3000</v>
      </c>
      <c r="E32" s="2">
        <f t="shared" si="1"/>
        <v>466</v>
      </c>
    </row>
    <row r="33" spans="1:5">
      <c r="A33" s="2">
        <v>31</v>
      </c>
      <c r="B33" s="2" t="s">
        <v>34</v>
      </c>
      <c r="C33" s="2">
        <v>3864.4</v>
      </c>
      <c r="D33" s="2">
        <v>3000</v>
      </c>
      <c r="E33" s="2">
        <f t="shared" si="1"/>
        <v>466</v>
      </c>
    </row>
    <row r="34" spans="1:5">
      <c r="A34" s="2">
        <v>32</v>
      </c>
      <c r="B34" s="2" t="s">
        <v>35</v>
      </c>
      <c r="C34" s="2">
        <v>7001.47</v>
      </c>
      <c r="D34" s="2">
        <v>1800</v>
      </c>
      <c r="E34" s="2">
        <f>(D34/100)*15+17</f>
        <v>287</v>
      </c>
    </row>
    <row r="35" spans="1:5">
      <c r="A35" s="2">
        <v>33</v>
      </c>
      <c r="B35" s="2" t="s">
        <v>36</v>
      </c>
      <c r="C35" s="2">
        <v>4314.72</v>
      </c>
      <c r="D35" s="2">
        <v>1320</v>
      </c>
      <c r="E35" s="2">
        <f>(D35/100)*15+17.97</f>
        <v>215.97</v>
      </c>
    </row>
    <row r="36" spans="1:5">
      <c r="A36" s="2">
        <v>34</v>
      </c>
      <c r="B36" s="2" t="s">
        <v>37</v>
      </c>
      <c r="C36" s="2">
        <v>0</v>
      </c>
      <c r="D36" s="2">
        <v>5640</v>
      </c>
      <c r="E36" s="2">
        <f t="shared" si="1"/>
        <v>862</v>
      </c>
    </row>
    <row r="37" spans="1:5">
      <c r="A37" s="2">
        <v>35</v>
      </c>
      <c r="B37" s="2" t="s">
        <v>38</v>
      </c>
      <c r="C37" s="2">
        <v>2417.9699999999998</v>
      </c>
      <c r="D37" s="2">
        <v>4800</v>
      </c>
      <c r="E37" s="2">
        <f t="shared" si="1"/>
        <v>736</v>
      </c>
    </row>
    <row r="38" spans="1:5">
      <c r="A38" s="2">
        <v>36</v>
      </c>
      <c r="B38" s="2" t="s">
        <v>39</v>
      </c>
      <c r="C38" s="2">
        <v>2651.59</v>
      </c>
      <c r="D38" s="2">
        <v>5400</v>
      </c>
      <c r="E38" s="2">
        <f t="shared" si="1"/>
        <v>826</v>
      </c>
    </row>
    <row r="39" spans="1:5">
      <c r="A39" s="2">
        <v>37</v>
      </c>
      <c r="B39" s="2" t="s">
        <v>40</v>
      </c>
      <c r="C39" s="2">
        <v>7217.01</v>
      </c>
      <c r="D39" s="2">
        <v>4800</v>
      </c>
      <c r="E39" s="2">
        <f t="shared" si="1"/>
        <v>736</v>
      </c>
    </row>
    <row r="40" spans="1:5">
      <c r="A40" s="2">
        <v>38</v>
      </c>
      <c r="B40" s="2" t="s">
        <v>41</v>
      </c>
      <c r="C40" s="2">
        <v>7225</v>
      </c>
      <c r="D40" s="2">
        <v>6600</v>
      </c>
      <c r="E40" s="2">
        <f>(D40/100)*15+15</f>
        <v>1005</v>
      </c>
    </row>
    <row r="41" spans="1:5" ht="13.9" customHeight="1">
      <c r="A41" s="2">
        <v>39</v>
      </c>
      <c r="B41" s="2" t="s">
        <v>42</v>
      </c>
      <c r="C41" s="2">
        <v>0</v>
      </c>
      <c r="D41" s="2">
        <v>5400</v>
      </c>
      <c r="E41" s="2">
        <f>(D41/100)*15+16</f>
        <v>826</v>
      </c>
    </row>
    <row r="42" spans="1:5">
      <c r="A42" s="2">
        <v>40</v>
      </c>
      <c r="B42" s="2" t="s">
        <v>43</v>
      </c>
      <c r="C42" s="2">
        <v>3111.12</v>
      </c>
      <c r="D42" s="2">
        <v>5400</v>
      </c>
      <c r="E42" s="2">
        <f>(D42/100)*15+16</f>
        <v>826</v>
      </c>
    </row>
    <row r="43" spans="1:5">
      <c r="A43" s="2">
        <v>41</v>
      </c>
      <c r="B43" s="2" t="s">
        <v>44</v>
      </c>
      <c r="C43" s="2">
        <v>6165.86</v>
      </c>
      <c r="D43" s="2">
        <v>6000</v>
      </c>
      <c r="E43" s="2">
        <f>(D43/100)*15+16</f>
        <v>916</v>
      </c>
    </row>
    <row r="44" spans="1:5" ht="15" customHeight="1">
      <c r="A44" s="2">
        <v>42</v>
      </c>
      <c r="B44" s="2" t="s">
        <v>17</v>
      </c>
      <c r="C44" s="2">
        <v>5793.5</v>
      </c>
      <c r="D44" s="2">
        <v>3200</v>
      </c>
      <c r="E44" s="2">
        <f>(D44/100)*15+17</f>
        <v>497</v>
      </c>
    </row>
    <row r="45" spans="1:5" s="1" customFormat="1">
      <c r="A45" s="3">
        <v>43</v>
      </c>
      <c r="B45" s="3" t="s">
        <v>66</v>
      </c>
      <c r="C45" s="3">
        <v>5383.92</v>
      </c>
      <c r="D45" s="3">
        <v>7200</v>
      </c>
      <c r="E45" s="3">
        <f>(D45/100)*15+15</f>
        <v>1095</v>
      </c>
    </row>
    <row r="46" spans="1:5">
      <c r="A46" s="2">
        <v>44</v>
      </c>
      <c r="B46" s="2" t="s">
        <v>45</v>
      </c>
      <c r="C46" s="2">
        <v>6726.75</v>
      </c>
      <c r="D46" s="2">
        <v>3000</v>
      </c>
      <c r="E46" s="2">
        <f t="shared" ref="E46:E53" si="2">(D46/100)*15+16</f>
        <v>466</v>
      </c>
    </row>
    <row r="47" spans="1:5">
      <c r="A47" s="2">
        <v>45</v>
      </c>
      <c r="B47" s="2" t="s">
        <v>50</v>
      </c>
      <c r="C47" s="2">
        <v>6698.73</v>
      </c>
      <c r="D47" s="2">
        <v>3600</v>
      </c>
      <c r="E47" s="2">
        <f t="shared" si="2"/>
        <v>556</v>
      </c>
    </row>
    <row r="48" spans="1:5" s="1" customFormat="1">
      <c r="A48" s="3">
        <v>46</v>
      </c>
      <c r="B48" s="3" t="s">
        <v>51</v>
      </c>
      <c r="C48" s="3">
        <v>1196.8599999999999</v>
      </c>
      <c r="D48" s="3">
        <v>4800</v>
      </c>
      <c r="E48" s="3">
        <f t="shared" si="2"/>
        <v>736</v>
      </c>
    </row>
    <row r="49" spans="1:5">
      <c r="A49" s="2">
        <v>47</v>
      </c>
      <c r="B49" s="2" t="s">
        <v>52</v>
      </c>
      <c r="C49" s="2">
        <v>1680</v>
      </c>
      <c r="D49" s="2">
        <v>4320</v>
      </c>
      <c r="E49" s="2">
        <f t="shared" si="2"/>
        <v>664</v>
      </c>
    </row>
    <row r="50" spans="1:5">
      <c r="A50" s="2">
        <v>48</v>
      </c>
      <c r="B50" s="2" t="s">
        <v>53</v>
      </c>
      <c r="C50" s="2">
        <v>1878.87</v>
      </c>
      <c r="D50" s="2">
        <v>4800</v>
      </c>
      <c r="E50" s="2">
        <f t="shared" si="2"/>
        <v>736</v>
      </c>
    </row>
    <row r="51" spans="1:5" s="1" customFormat="1">
      <c r="A51" s="3">
        <v>49</v>
      </c>
      <c r="B51" s="3" t="s">
        <v>54</v>
      </c>
      <c r="C51" s="3">
        <v>400.78</v>
      </c>
      <c r="D51" s="3">
        <v>5280</v>
      </c>
      <c r="E51" s="3">
        <f t="shared" si="2"/>
        <v>808</v>
      </c>
    </row>
    <row r="52" spans="1:5" s="5" customFormat="1">
      <c r="A52" s="4">
        <v>50</v>
      </c>
      <c r="B52" s="4" t="s">
        <v>67</v>
      </c>
      <c r="C52" s="4">
        <v>10690.01</v>
      </c>
      <c r="D52" s="4">
        <v>3600</v>
      </c>
      <c r="E52" s="4">
        <f t="shared" si="2"/>
        <v>556</v>
      </c>
    </row>
    <row r="53" spans="1:5" s="1" customFormat="1">
      <c r="A53" s="6">
        <v>51</v>
      </c>
      <c r="B53" s="6" t="s">
        <v>55</v>
      </c>
      <c r="C53" s="6">
        <v>643.46</v>
      </c>
      <c r="D53" s="6">
        <v>5400</v>
      </c>
      <c r="E53" s="3">
        <f t="shared" si="2"/>
        <v>826</v>
      </c>
    </row>
    <row r="54" spans="1:5">
      <c r="A54" s="7">
        <v>52</v>
      </c>
      <c r="B54" s="7" t="s">
        <v>65</v>
      </c>
      <c r="C54" s="7">
        <v>0</v>
      </c>
      <c r="D54" s="7">
        <v>4800</v>
      </c>
      <c r="E54" s="2">
        <f>(D54/100)*15+16</f>
        <v>736</v>
      </c>
    </row>
    <row r="55" spans="1:5">
      <c r="A55" s="2">
        <v>53</v>
      </c>
      <c r="B55" s="2" t="s">
        <v>46</v>
      </c>
      <c r="C55" s="2">
        <v>2166.56</v>
      </c>
      <c r="D55" s="2">
        <v>4320</v>
      </c>
      <c r="E55" s="2">
        <f>(D55/100)*15+16</f>
        <v>664</v>
      </c>
    </row>
    <row r="56" spans="1:5">
      <c r="A56" s="2">
        <v>54</v>
      </c>
      <c r="B56" s="2" t="s">
        <v>68</v>
      </c>
      <c r="C56" s="2">
        <v>1835.89</v>
      </c>
      <c r="D56" s="2">
        <v>4800</v>
      </c>
      <c r="E56" s="2">
        <f>(D56/100)*15+16</f>
        <v>736</v>
      </c>
    </row>
    <row r="57" spans="1:5">
      <c r="A57" s="2">
        <v>55</v>
      </c>
      <c r="B57" s="2" t="s">
        <v>47</v>
      </c>
      <c r="C57" s="2">
        <v>1462.55</v>
      </c>
      <c r="D57" s="2">
        <v>6600</v>
      </c>
      <c r="E57" s="2">
        <f>(D57/100)*15+15</f>
        <v>1005</v>
      </c>
    </row>
    <row r="58" spans="1:5">
      <c r="A58" s="2">
        <v>56</v>
      </c>
      <c r="B58" s="2" t="s">
        <v>48</v>
      </c>
      <c r="C58" s="2">
        <v>0</v>
      </c>
      <c r="D58" s="2">
        <v>7200</v>
      </c>
      <c r="E58" s="2">
        <v>1095</v>
      </c>
    </row>
    <row r="59" spans="1:5">
      <c r="A59" s="2">
        <v>57</v>
      </c>
      <c r="B59" s="2" t="s">
        <v>49</v>
      </c>
      <c r="C59" s="2">
        <v>0</v>
      </c>
      <c r="D59" s="2">
        <v>6000</v>
      </c>
      <c r="E59" s="2">
        <v>916</v>
      </c>
    </row>
    <row r="60" spans="1:5">
      <c r="A60" s="2">
        <v>58</v>
      </c>
      <c r="B60" s="2" t="s">
        <v>56</v>
      </c>
      <c r="C60" s="2">
        <v>3909.62</v>
      </c>
      <c r="D60" s="2">
        <v>5400</v>
      </c>
      <c r="E60" s="2">
        <f>(D60/100)*15+16</f>
        <v>826</v>
      </c>
    </row>
    <row r="62" spans="1:5" ht="15.75" thickBot="1"/>
    <row r="63" spans="1:5" ht="15.75" thickBot="1">
      <c r="D63" s="8"/>
      <c r="E63" s="9">
        <f>SUM(E3:E60)</f>
        <v>45311.97</v>
      </c>
    </row>
    <row r="64" spans="1:5" s="17" customFormat="1" ht="15.75" thickBot="1">
      <c r="A64" s="15"/>
      <c r="B64" s="16" t="s">
        <v>57</v>
      </c>
    </row>
    <row r="65" spans="1:5">
      <c r="A65" s="7">
        <v>1</v>
      </c>
      <c r="B65" s="10" t="s">
        <v>64</v>
      </c>
    </row>
    <row r="66" spans="1:5">
      <c r="A66" s="2">
        <v>2</v>
      </c>
      <c r="B66" s="2" t="s">
        <v>58</v>
      </c>
    </row>
    <row r="67" spans="1:5">
      <c r="A67" s="2">
        <v>3</v>
      </c>
      <c r="B67" s="2" t="s">
        <v>59</v>
      </c>
    </row>
    <row r="68" spans="1:5">
      <c r="A68" s="2">
        <v>4</v>
      </c>
      <c r="B68" s="2" t="s">
        <v>62</v>
      </c>
    </row>
    <row r="69" spans="1:5">
      <c r="A69" s="2">
        <v>5</v>
      </c>
      <c r="B69" s="2" t="s">
        <v>60</v>
      </c>
    </row>
    <row r="70" spans="1:5">
      <c r="A70" s="2">
        <v>6</v>
      </c>
      <c r="B70" s="2" t="s">
        <v>63</v>
      </c>
      <c r="C70" s="12"/>
      <c r="D70" s="12"/>
      <c r="E70" s="12"/>
    </row>
  </sheetData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depasqualef</dc:creator>
  <cp:lastModifiedBy>PC</cp:lastModifiedBy>
  <cp:lastPrinted>2022-10-26T07:10:46Z</cp:lastPrinted>
  <dcterms:created xsi:type="dcterms:W3CDTF">2022-10-20T07:13:58Z</dcterms:created>
  <dcterms:modified xsi:type="dcterms:W3CDTF">2022-12-01T11:02:00Z</dcterms:modified>
</cp:coreProperties>
</file>